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1\01 INFORMACION CONTABLE\"/>
    </mc:Choice>
  </mc:AlternateContent>
  <xr:revisionPtr revIDLastSave="0" documentId="13_ncr:1_{80E7C75F-65FF-4136-AC0C-BE5F28D1C5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C61" i="2" s="1"/>
  <c r="C65" i="2" s="1"/>
  <c r="B4" i="2"/>
  <c r="B33" i="2" s="1"/>
  <c r="B61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<sst xmlns="http://schemas.openxmlformats.org/spreadsheetml/2006/main" count="60" uniqueCount="52">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</sst>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538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114340936.92000002</v>
      </c>
      <c r="C4" s="7">
        <f>SUM(C5:C14)</f>
        <v>103260723.48999999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30170010.75</v>
      </c>
      <c r="C11" s="9">
        <v>23710938.84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65598253.960000001</v>
      </c>
      <c r="C13" s="9">
        <v>63386550.960000001</v>
      </c>
    </row>
    <row r="14" spans="1:22" ht="11.25" customHeight="1" x14ac:dyDescent="0.2">
      <c r="A14" s="8" t="s">
        <v>7</v>
      </c>
      <c r="B14" s="9">
        <v>18572672.210000001</v>
      </c>
      <c r="C14" s="9">
        <v>16163233.689999999</v>
      </c>
    </row>
    <row r="15" spans="1:22" ht="11.25" customHeight="1" x14ac:dyDescent="0.2">
      <c r="A15" s="10"/>
      <c r="B15" s="5"/>
      <c r="C15" s="5"/>
    </row>
    <row r="16" spans="1:22" ht="11.25" customHeight="1" x14ac:dyDescent="0.2">
      <c r="A16" s="6" t="s">
        <v>8</v>
      </c>
      <c r="B16" s="7">
        <f>SUM(B17:B32)</f>
        <v>82037646.070000008</v>
      </c>
      <c r="C16" s="7">
        <f>SUM(C17:C32)</f>
        <v>72872759.900000006</v>
      </c>
    </row>
    <row r="17" spans="1:3" ht="11.25" customHeight="1" x14ac:dyDescent="0.2">
      <c r="A17" s="8" t="s">
        <v>9</v>
      </c>
      <c r="B17" s="9">
        <v>47231488.020000003</v>
      </c>
      <c r="C17" s="9">
        <v>44642503.210000001</v>
      </c>
    </row>
    <row r="18" spans="1:3" ht="11.25" customHeight="1" x14ac:dyDescent="0.2">
      <c r="A18" s="8" t="s">
        <v>10</v>
      </c>
      <c r="B18" s="9">
        <v>1440424.27</v>
      </c>
      <c r="C18" s="9">
        <v>1011518.08</v>
      </c>
    </row>
    <row r="19" spans="1:3" ht="11.25" customHeight="1" x14ac:dyDescent="0.2">
      <c r="A19" s="8" t="s">
        <v>11</v>
      </c>
      <c r="B19" s="9">
        <v>9634200</v>
      </c>
      <c r="C19" s="9">
        <v>7405962.2199999997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99900.36</v>
      </c>
      <c r="C23" s="9">
        <v>134456.35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23631633.419999998</v>
      </c>
      <c r="C32" s="9">
        <v>19678320.039999999</v>
      </c>
    </row>
    <row r="33" spans="1:3" ht="11.25" customHeight="1" x14ac:dyDescent="0.2">
      <c r="A33" s="4" t="s">
        <v>46</v>
      </c>
      <c r="B33" s="7">
        <f>+B4-B16</f>
        <v>32303290.850000009</v>
      </c>
      <c r="C33" s="7">
        <f>+C4-C16</f>
        <v>30387963.589999989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49</v>
      </c>
      <c r="B35" s="5"/>
      <c r="C35" s="5"/>
    </row>
    <row r="36" spans="1:3" ht="11.25" customHeight="1" x14ac:dyDescent="0.2">
      <c r="A36" s="6" t="s">
        <v>3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8</v>
      </c>
      <c r="B41" s="7">
        <f>SUM(B42:B44)</f>
        <v>1169017.06</v>
      </c>
      <c r="C41" s="7">
        <f>SUM(C42:C44)</f>
        <v>619678.47000000009</v>
      </c>
    </row>
    <row r="42" spans="1:3" ht="11.25" customHeight="1" x14ac:dyDescent="0.2">
      <c r="A42" s="8" t="s">
        <v>23</v>
      </c>
      <c r="B42" s="9">
        <v>0</v>
      </c>
      <c r="C42" s="9">
        <v>80198.929999999993</v>
      </c>
    </row>
    <row r="43" spans="1:3" ht="11.25" customHeight="1" x14ac:dyDescent="0.2">
      <c r="A43" s="8" t="s">
        <v>24</v>
      </c>
      <c r="B43" s="9">
        <v>879634.18</v>
      </c>
      <c r="C43" s="9">
        <v>348734.3600000001</v>
      </c>
    </row>
    <row r="44" spans="1:3" ht="11.25" customHeight="1" x14ac:dyDescent="0.2">
      <c r="A44" s="8" t="s">
        <v>26</v>
      </c>
      <c r="B44" s="9">
        <v>289382.88</v>
      </c>
      <c r="C44" s="9">
        <v>190745.18000000002</v>
      </c>
    </row>
    <row r="45" spans="1:3" ht="11.25" customHeight="1" x14ac:dyDescent="0.2">
      <c r="A45" s="4" t="s">
        <v>47</v>
      </c>
      <c r="B45" s="7">
        <f>+B36-B41</f>
        <v>-1169017.06</v>
      </c>
      <c r="C45" s="7">
        <f>+C36-C41</f>
        <v>-619678.47000000009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50</v>
      </c>
      <c r="B47" s="5"/>
      <c r="C47" s="5"/>
    </row>
    <row r="48" spans="1:3" ht="11.25" customHeight="1" x14ac:dyDescent="0.2">
      <c r="A48" s="6" t="s">
        <v>3</v>
      </c>
      <c r="B48" s="7">
        <f>SUM(B49:B52)</f>
        <v>14125079.849999996</v>
      </c>
      <c r="C48" s="7">
        <f>SUM(C49:C52)</f>
        <v>22425215.389999993</v>
      </c>
    </row>
    <row r="49" spans="1:3" ht="11.25" customHeight="1" x14ac:dyDescent="0.2">
      <c r="A49" s="8" t="s">
        <v>27</v>
      </c>
      <c r="B49" s="9">
        <v>0</v>
      </c>
      <c r="C49" s="9"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14125079.849999996</v>
      </c>
      <c r="C52" s="9">
        <v>22425215.389999993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8</v>
      </c>
      <c r="B54" s="7">
        <f>SUM(B55:B58)</f>
        <v>20728548.629999988</v>
      </c>
      <c r="C54" s="7">
        <f>SUM(C55:C58)</f>
        <v>77634327.450000003</v>
      </c>
    </row>
    <row r="55" spans="1:3" ht="11.25" customHeight="1" x14ac:dyDescent="0.2">
      <c r="A55" s="8" t="s">
        <v>31</v>
      </c>
      <c r="B55" s="9">
        <v>0</v>
      </c>
      <c r="C55" s="9"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20728548.629999988</v>
      </c>
      <c r="C58" s="9">
        <v>77634327.450000003</v>
      </c>
    </row>
    <row r="59" spans="1:3" ht="11.25" customHeight="1" x14ac:dyDescent="0.2">
      <c r="A59" s="4" t="s">
        <v>48</v>
      </c>
      <c r="B59" s="7">
        <f>+B48-B54</f>
        <v>-6603468.7799999919</v>
      </c>
      <c r="C59" s="7">
        <f>+C48-C54</f>
        <v>-55209112.06000001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33</v>
      </c>
      <c r="B61" s="7">
        <f>+B33+B45+B59</f>
        <v>24530805.01000002</v>
      </c>
      <c r="C61" s="7">
        <f>+C33+C45+C59</f>
        <v>-25440826.94000002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34</v>
      </c>
      <c r="B63" s="7">
        <v>128493292.08</v>
      </c>
      <c r="C63" s="7">
        <v>153934119.02000004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35</v>
      </c>
      <c r="B65" s="7">
        <f>+B61+B63</f>
        <v>153024097.09000003</v>
      </c>
      <c r="C65" s="7">
        <f>+C61+C63</f>
        <v>128493292.08000001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40</v>
      </c>
      <c r="B68" s="21"/>
      <c r="C68" s="21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E3B3AD-D760-4646-BD2C-DE0FC3F3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revision/>
  <cp:lastPrinted>2020-02-05T15:38:52Z</cp:lastPrinted>
  <dcterms:created xsi:type="dcterms:W3CDTF">2012-12-11T20:31:36Z</dcterms:created>
  <dcterms:modified xsi:type="dcterms:W3CDTF">2022-10-25T19:13:57Z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